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CUENTA PUBLICA 2022\EXCEL Y PDF\"/>
    </mc:Choice>
  </mc:AlternateContent>
  <xr:revisionPtr revIDLastSave="0" documentId="13_ncr:1_{2F7C5CB4-B407-44E1-8075-6A49AF7C4E12}" xr6:coauthVersionLast="45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1840" windowHeight="1314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6" i="1"/>
  <c r="H65" i="1"/>
  <c r="H68" i="1" s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<sst xmlns="http://schemas.openxmlformats.org/spreadsheetml/2006/main" count="85" uniqueCount="85">
  <si>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</si>
  <si>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</si>
  <si>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</si>
  <si>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</si>
  <si>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</si>
  <si>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</si>
  <si>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</si>
  <si>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</si>
  <si>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</si>
  <si>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</si>
  <si>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</si>
  <si>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</si>
  <si>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</si>
  <si>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</si>
  <si>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</si>
  <si>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</si>
  <si>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</si>
  <si>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</si>
  <si>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</si>
  <si>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</si>
  <si>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</si>
  <si>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</si>
  <si>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</si>
  <si>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</si>
  <si>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</si>
  <si>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</si>
  <si>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</si>
  <si>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</si>
  <si>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</si>
  <si>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</si>
  <si>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</si>
  <si>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</si>
  <si>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</si>
  <si>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</si>
  <si>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</si>
  <si>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</si>
  <si>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</si>
  <si>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</si>
  <si>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</si>
  <si>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</si>
  <si>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</si>
  <si>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</si>
  <si>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</si>
  <si>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</si>
  <si>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</si>
  <si>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</si>
  <si>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</si>
  <si>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</si>
  <si>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</si>
  <si>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</si>
  <si>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</si>
  <si>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</si>
  <si>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</si>
  <si>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</si>
  <si>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</si>
  <si>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</si>
  <si>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</si>
  <si>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</si>
  <si>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</si>
  <si>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</si>
  <si>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</si>
  <si>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</si>
  <si>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</si>
  <si>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</si>
  <si>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</si>
  <si>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</si>
  <si>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</si>
  <si>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</si>
  <si>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</si>
  <si>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</si>
  <si>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</si>
  <si>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</si>
  <si>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</si>
  <si>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</si>
  <si>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</si>
  <si>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Y SANEAMIENTO DE CASAS GRANDES</t>
  </si>
  <si>
    <t>Del 01 de enero al 31 de Diciembre de 2022(b)</t>
  </si>
  <si>
    <t>Bajo protesta de decir verdad declaramos que los Estados Financieros y sus notas, son razonablemente correctos y son responsabilidad del emisor.</t>
  </si>
  <si>
    <t xml:space="preserve"> </t>
  </si>
  <si>
    <t xml:space="preserve">                                _________________________________</t>
  </si>
  <si>
    <t>____________________________</t>
  </si>
  <si>
    <t xml:space="preserve">                         C. JUAN RAFAEL OCHOA CASTILLO</t>
  </si>
  <si>
    <t>ING. DANIEL TIRADO CARDENAS</t>
  </si>
  <si>
    <t xml:space="preserve">                       DIRECTOR EJECUTIVO</t>
  </si>
  <si>
    <t xml:space="preserve">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</si>
</sst>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56" zoomScale="90" zoomScaleNormal="90" workbookViewId="0">
      <selection activeCell="B2" sqref="B2:H86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75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76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5546887</v>
      </c>
      <c r="D13" s="25">
        <v>0</v>
      </c>
      <c r="E13" s="27">
        <f t="shared" si="0"/>
        <v>5546887</v>
      </c>
      <c r="F13" s="25">
        <v>6787089</v>
      </c>
      <c r="G13" s="25">
        <v>6787089</v>
      </c>
      <c r="H13" s="34">
        <f t="shared" si="1"/>
        <v>1240202</v>
      </c>
    </row>
    <row r="14" spans="2:9" x14ac:dyDescent="0.2">
      <c r="B14" s="9" t="s">
        <v>16</v>
      </c>
      <c r="C14" s="25">
        <v>909907</v>
      </c>
      <c r="D14" s="25">
        <v>0</v>
      </c>
      <c r="E14" s="27">
        <f t="shared" si="0"/>
        <v>909907</v>
      </c>
      <c r="F14" s="25">
        <v>0</v>
      </c>
      <c r="G14" s="25">
        <v>0</v>
      </c>
      <c r="H14" s="34">
        <f t="shared" si="1"/>
        <v>-909907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68249</v>
      </c>
      <c r="D16" s="25">
        <v>0</v>
      </c>
      <c r="E16" s="27">
        <f t="shared" si="0"/>
        <v>68249</v>
      </c>
      <c r="F16" s="25">
        <v>162879</v>
      </c>
      <c r="G16" s="25">
        <v>162879</v>
      </c>
      <c r="H16" s="34">
        <f t="shared" si="1"/>
        <v>94630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6525043</v>
      </c>
      <c r="D43" s="59">
        <f t="shared" ref="D43:H43" si="10">SUM(D10:D17,D30,D36,D37,D39)</f>
        <v>0</v>
      </c>
      <c r="E43" s="39">
        <f t="shared" si="10"/>
        <v>6525043</v>
      </c>
      <c r="F43" s="59">
        <f t="shared" si="10"/>
        <v>6949968</v>
      </c>
      <c r="G43" s="59">
        <f t="shared" si="10"/>
        <v>6949968</v>
      </c>
      <c r="H43" s="39">
        <f t="shared" si="10"/>
        <v>424925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848090</v>
      </c>
      <c r="D65" s="25">
        <v>29175</v>
      </c>
      <c r="E65" s="27">
        <f>SUM(D65,C65)</f>
        <v>877265</v>
      </c>
      <c r="F65" s="25">
        <v>372794</v>
      </c>
      <c r="G65" s="25">
        <v>372794</v>
      </c>
      <c r="H65" s="27">
        <f>SUM(G65-C65)</f>
        <v>-475296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848090</v>
      </c>
      <c r="D68" s="22">
        <f t="shared" ref="D68:G68" si="18">SUM(D48,D57,D62,D65,D66)</f>
        <v>29175</v>
      </c>
      <c r="E68" s="27">
        <f t="shared" si="18"/>
        <v>877265</v>
      </c>
      <c r="F68" s="22">
        <f t="shared" si="18"/>
        <v>372794</v>
      </c>
      <c r="G68" s="22">
        <f t="shared" si="18"/>
        <v>372794</v>
      </c>
      <c r="H68" s="27">
        <f>SUM(H48,H57,H62,H65,H66)</f>
        <v>-475296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7373133</v>
      </c>
      <c r="D73" s="22">
        <f t="shared" ref="D73:G73" si="21">SUM(D43,D68,D70)</f>
        <v>29175</v>
      </c>
      <c r="E73" s="27">
        <f t="shared" si="21"/>
        <v>7402308</v>
      </c>
      <c r="F73" s="22">
        <f t="shared" si="21"/>
        <v>7322762</v>
      </c>
      <c r="G73" s="22">
        <f t="shared" si="21"/>
        <v>7322762</v>
      </c>
      <c r="H73" s="27">
        <f>SUM(H43,H68,H70)</f>
        <v>-50371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60" t="s">
        <v>77</v>
      </c>
      <c r="C80" s="61"/>
      <c r="D80" s="61"/>
      <c r="E80" s="61"/>
      <c r="F80" s="61"/>
      <c r="G80" s="61"/>
    </row>
    <row r="81" spans="2:7" s="37" customFormat="1" x14ac:dyDescent="0.2">
      <c r="B81" s="61"/>
      <c r="C81" s="61"/>
      <c r="D81" s="61"/>
      <c r="E81" s="61"/>
      <c r="F81" s="61"/>
      <c r="G81" s="61"/>
    </row>
    <row r="82" spans="2:7" s="37" customFormat="1" x14ac:dyDescent="0.2">
      <c r="B82" s="61"/>
      <c r="C82" s="61"/>
      <c r="D82" s="61"/>
      <c r="E82" s="61"/>
      <c r="F82" s="61"/>
      <c r="G82" s="61"/>
    </row>
    <row r="83" spans="2:7" s="37" customFormat="1" x14ac:dyDescent="0.2">
      <c r="B83" s="61" t="s">
        <v>78</v>
      </c>
      <c r="C83" s="61"/>
      <c r="D83" s="61"/>
      <c r="E83" s="61"/>
      <c r="F83" s="61"/>
      <c r="G83" s="61"/>
    </row>
    <row r="84" spans="2:7" s="37" customFormat="1" x14ac:dyDescent="0.2">
      <c r="B84" s="60" t="s">
        <v>79</v>
      </c>
      <c r="C84" s="61"/>
      <c r="D84" s="61" t="s">
        <v>80</v>
      </c>
      <c r="E84" s="61"/>
      <c r="F84" s="61"/>
      <c r="G84" s="61"/>
    </row>
    <row r="85" spans="2:7" s="37" customFormat="1" x14ac:dyDescent="0.2">
      <c r="B85" s="62" t="s">
        <v>81</v>
      </c>
      <c r="C85" s="61"/>
      <c r="D85" s="61" t="s">
        <v>82</v>
      </c>
      <c r="E85" s="61"/>
      <c r="F85" s="61"/>
      <c r="G85" s="61"/>
    </row>
    <row r="86" spans="2:7" s="37" customFormat="1" x14ac:dyDescent="0.2">
      <c r="B86" s="63" t="s">
        <v>83</v>
      </c>
      <c r="C86" s="61"/>
      <c r="D86" s="61" t="s">
        <v>84</v>
      </c>
      <c r="E86" s="61"/>
      <c r="F86" s="61"/>
      <c r="G86" s="61"/>
    </row>
    <row r="87" spans="2:7" s="37" customFormat="1" x14ac:dyDescent="0.2">
      <c r="B87" s="36"/>
    </row>
    <row r="88" spans="2:7" s="37" customFormat="1" x14ac:dyDescent="0.2">
      <c r="B88" s="36"/>
    </row>
    <row r="89" spans="2:7" s="37" customFormat="1" x14ac:dyDescent="0.2">
      <c r="B89" s="36"/>
    </row>
    <row r="90" spans="2:7" s="37" customFormat="1" x14ac:dyDescent="0.2">
      <c r="B90" s="36"/>
    </row>
    <row r="91" spans="2:7" s="37" customFormat="1" x14ac:dyDescent="0.2">
      <c r="B91" s="36"/>
    </row>
    <row r="92" spans="2:7" s="37" customFormat="1" x14ac:dyDescent="0.2">
      <c r="B92" s="36"/>
    </row>
    <row r="93" spans="2:7" s="37" customFormat="1" x14ac:dyDescent="0.2">
      <c r="B93" s="36"/>
    </row>
    <row r="94" spans="2:7" s="37" customFormat="1" x14ac:dyDescent="0.2">
      <c r="B94" s="36"/>
    </row>
    <row r="95" spans="2:7" s="37" customFormat="1" x14ac:dyDescent="0.2">
      <c r="B95" s="36"/>
    </row>
    <row r="96" spans="2:7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2023-02-02T01:14:14Z</cp:lastPrinted>
  <dcterms:created xsi:type="dcterms:W3CDTF">2020-01-08T20:55:35Z</dcterms:created>
  <dcterms:modified xsi:type="dcterms:W3CDTF">2023-02-02T01:15:48Z</dcterms:modified>
</cp:coreProperties>
</file>